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turkir\Desktop\"/>
    </mc:Choice>
  </mc:AlternateContent>
  <bookViews>
    <workbookView xWindow="0" yWindow="0" windowWidth="23040" windowHeight="906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" l="1"/>
  <c r="G48" i="1"/>
  <c r="G49" i="1" s="1"/>
  <c r="G50" i="1" s="1"/>
  <c r="G52" i="1" s="1"/>
  <c r="G53" i="1" s="1"/>
  <c r="G54" i="1" s="1"/>
  <c r="G47" i="1"/>
  <c r="F47" i="1"/>
  <c r="F48" i="1"/>
  <c r="F49" i="1"/>
  <c r="F50" i="1"/>
  <c r="F51" i="1"/>
  <c r="F52" i="1"/>
  <c r="F53" i="1"/>
  <c r="F54" i="1"/>
  <c r="F46" i="1"/>
  <c r="G60" i="1"/>
  <c r="G61" i="1" s="1"/>
  <c r="G62" i="1" s="1"/>
  <c r="G63" i="1" s="1"/>
  <c r="G64" i="1" s="1"/>
  <c r="G65" i="1" s="1"/>
  <c r="G66" i="1" s="1"/>
  <c r="G59" i="1"/>
  <c r="F59" i="1"/>
  <c r="F60" i="1"/>
  <c r="F61" i="1"/>
  <c r="F62" i="1"/>
  <c r="F63" i="1"/>
  <c r="F64" i="1"/>
  <c r="F65" i="1"/>
  <c r="F66" i="1"/>
  <c r="F58" i="1"/>
  <c r="G35" i="1"/>
  <c r="G36" i="1" s="1"/>
  <c r="G37" i="1" s="1"/>
  <c r="G38" i="1" s="1"/>
  <c r="G39" i="1" s="1"/>
  <c r="G40" i="1" s="1"/>
  <c r="G41" i="1" s="1"/>
  <c r="G34" i="1"/>
  <c r="F34" i="1"/>
  <c r="F35" i="1"/>
  <c r="F36" i="1"/>
  <c r="F37" i="1"/>
  <c r="F38" i="1"/>
  <c r="F39" i="1"/>
  <c r="F40" i="1"/>
  <c r="F41" i="1"/>
  <c r="F33" i="1"/>
  <c r="G72" i="1"/>
  <c r="G73" i="1" s="1"/>
  <c r="G74" i="1" s="1"/>
  <c r="G75" i="1" s="1"/>
  <c r="G76" i="1" s="1"/>
  <c r="G77" i="1" s="1"/>
  <c r="G78" i="1" s="1"/>
  <c r="G71" i="1"/>
  <c r="G83" i="1"/>
  <c r="G84" i="1" s="1"/>
  <c r="G85" i="1" s="1"/>
  <c r="G86" i="1" s="1"/>
  <c r="G87" i="1" s="1"/>
  <c r="G88" i="1" s="1"/>
  <c r="G89" i="1" s="1"/>
  <c r="G82" i="1"/>
  <c r="F85" i="1"/>
  <c r="F84" i="1"/>
  <c r="F83" i="1"/>
  <c r="F82" i="1" l="1"/>
  <c r="F86" i="1"/>
  <c r="F87" i="1"/>
  <c r="F88" i="1"/>
  <c r="F89" i="1"/>
  <c r="F71" i="1"/>
  <c r="F72" i="1"/>
  <c r="F73" i="1"/>
  <c r="F74" i="1"/>
  <c r="F75" i="1"/>
  <c r="F76" i="1"/>
  <c r="F77" i="1"/>
  <c r="F78" i="1"/>
  <c r="F70" i="1"/>
</calcChain>
</file>

<file path=xl/sharedStrings.xml><?xml version="1.0" encoding="utf-8"?>
<sst xmlns="http://schemas.openxmlformats.org/spreadsheetml/2006/main" count="65" uniqueCount="22">
  <si>
    <t xml:space="preserve">sieve num </t>
  </si>
  <si>
    <t xml:space="preserve">sieve diameter </t>
  </si>
  <si>
    <t xml:space="preserve">weight of sieve </t>
  </si>
  <si>
    <t xml:space="preserve">weight sieve + soil </t>
  </si>
  <si>
    <t xml:space="preserve">weight of soil retained </t>
  </si>
  <si>
    <t>weight of soil coarser</t>
  </si>
  <si>
    <t>%coarser</t>
  </si>
  <si>
    <t>%finer</t>
  </si>
  <si>
    <t>outwash</t>
  </si>
  <si>
    <t>3/4"</t>
  </si>
  <si>
    <t>3/8"</t>
  </si>
  <si>
    <t>pan</t>
  </si>
  <si>
    <t>sieve num</t>
  </si>
  <si>
    <t>Glacial Till</t>
  </si>
  <si>
    <t>Ottowa sand</t>
  </si>
  <si>
    <t xml:space="preserve">sand concrete </t>
  </si>
  <si>
    <t xml:space="preserve">crushed stone </t>
  </si>
  <si>
    <t xml:space="preserve">series 1 </t>
  </si>
  <si>
    <t xml:space="preserve">series 4 </t>
  </si>
  <si>
    <t>series 2</t>
  </si>
  <si>
    <t>series 3</t>
  </si>
  <si>
    <t xml:space="preserve">series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</si>
</sst>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11" fontId="1" fillId="0" borderId="0" xfId="0" applyNumberFormat="1" applyFont="1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finer</a:t>
            </a:r>
            <a:r>
              <a:rPr lang="en-US" baseline="0"/>
              <a:t> by diameter</a:t>
            </a:r>
          </a:p>
        </c:rich>
      </c:tx>
      <c:layout>
        <c:manualLayout>
          <c:xMode val="edge"/>
          <c:yMode val="edge"/>
          <c:x val="0.3948318370581036"/>
          <c:y val="1.4791279899931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cruched stone 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Sheet1!$C$33:$C$40</c:f>
              <c:numCache>
                <c:formatCode>General</c:formatCode>
                <c:ptCount val="8"/>
                <c:pt idx="0">
                  <c:v>0.75</c:v>
                </c:pt>
                <c:pt idx="1">
                  <c:v>0.375</c:v>
                </c:pt>
                <c:pt idx="2">
                  <c:v>0.187</c:v>
                </c:pt>
                <c:pt idx="3">
                  <c:v>7.8700000000000006E-2</c:v>
                </c:pt>
                <c:pt idx="4">
                  <c:v>3.3099999999999997E-2</c:v>
                </c:pt>
                <c:pt idx="5">
                  <c:v>1.6500000000000001E-2</c:v>
                </c:pt>
                <c:pt idx="6">
                  <c:v>5.8999999999999999E-3</c:v>
                </c:pt>
                <c:pt idx="7">
                  <c:v>2.8999999999999998E-3</c:v>
                </c:pt>
              </c:numCache>
            </c:numRef>
          </c:xVal>
          <c:yVal>
            <c:numRef>
              <c:f>Sheet1!$I$33:$I$40</c:f>
              <c:numCache>
                <c:formatCode>General</c:formatCode>
                <c:ptCount val="8"/>
                <c:pt idx="0">
                  <c:v>99.056600000000003</c:v>
                </c:pt>
                <c:pt idx="1">
                  <c:v>59.433959999999999</c:v>
                </c:pt>
                <c:pt idx="2">
                  <c:v>39.038629999999998</c:v>
                </c:pt>
                <c:pt idx="3">
                  <c:v>24.213840000000001</c:v>
                </c:pt>
                <c:pt idx="4">
                  <c:v>16.66667</c:v>
                </c:pt>
                <c:pt idx="5">
                  <c:v>12.53369</c:v>
                </c:pt>
                <c:pt idx="6">
                  <c:v>8.7151840000000007</c:v>
                </c:pt>
                <c:pt idx="7">
                  <c:v>4.8966760000000003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FC8-4847-9490-472C09A8BF49}"/>
            </c:ext>
          </c:extLst>
        </c:ser>
        <c:ser>
          <c:idx val="1"/>
          <c:order val="1"/>
          <c:tx>
            <c:v>outtawa sand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Sheet1!$C$46:$C$53</c:f>
              <c:numCache>
                <c:formatCode>General</c:formatCode>
                <c:ptCount val="8"/>
                <c:pt idx="0">
                  <c:v>0.75</c:v>
                </c:pt>
                <c:pt idx="1">
                  <c:v>0.375</c:v>
                </c:pt>
                <c:pt idx="2">
                  <c:v>0.187</c:v>
                </c:pt>
                <c:pt idx="3">
                  <c:v>7.8700000000000006E-2</c:v>
                </c:pt>
                <c:pt idx="4">
                  <c:v>3.3099999999999997E-2</c:v>
                </c:pt>
                <c:pt idx="5">
                  <c:v>1.6500000000000001E-2</c:v>
                </c:pt>
                <c:pt idx="6">
                  <c:v>5.8999999999999999E-3</c:v>
                </c:pt>
                <c:pt idx="7">
                  <c:v>2.8999999999999998E-3</c:v>
                </c:pt>
              </c:numCache>
            </c:numRef>
          </c:xVal>
          <c:yVal>
            <c:numRef>
              <c:f>Sheet1!$I$46:$I$53</c:f>
              <c:numCache>
                <c:formatCode>General</c:formatCode>
                <c:ptCount val="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98.239279999999994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FC8-4847-9490-472C09A8BF49}"/>
            </c:ext>
          </c:extLst>
        </c:ser>
        <c:ser>
          <c:idx val="2"/>
          <c:order val="2"/>
          <c:tx>
            <c:v>Glacial Till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Sheet1!$C$58:$C$65</c:f>
              <c:numCache>
                <c:formatCode>General</c:formatCode>
                <c:ptCount val="8"/>
                <c:pt idx="0">
                  <c:v>0.75</c:v>
                </c:pt>
                <c:pt idx="1">
                  <c:v>0.375</c:v>
                </c:pt>
                <c:pt idx="2">
                  <c:v>0.187</c:v>
                </c:pt>
                <c:pt idx="3">
                  <c:v>7.8700000000000006E-2</c:v>
                </c:pt>
                <c:pt idx="4">
                  <c:v>3.3099999999999997E-2</c:v>
                </c:pt>
                <c:pt idx="5">
                  <c:v>1.6500000000000001E-2</c:v>
                </c:pt>
                <c:pt idx="6">
                  <c:v>5.8999999999999999E-3</c:v>
                </c:pt>
                <c:pt idx="7">
                  <c:v>2.8999999999999998E-3</c:v>
                </c:pt>
              </c:numCache>
            </c:numRef>
          </c:xVal>
          <c:yVal>
            <c:numRef>
              <c:f>Sheet1!$I$58:$I$65</c:f>
              <c:numCache>
                <c:formatCode>General</c:formatCode>
                <c:ptCount val="8"/>
                <c:pt idx="0">
                  <c:v>100</c:v>
                </c:pt>
                <c:pt idx="1">
                  <c:v>98.731769999999997</c:v>
                </c:pt>
                <c:pt idx="2">
                  <c:v>86.275930000000002</c:v>
                </c:pt>
                <c:pt idx="3">
                  <c:v>72.597160000000002</c:v>
                </c:pt>
                <c:pt idx="4">
                  <c:v>62.541899999999998</c:v>
                </c:pt>
                <c:pt idx="5">
                  <c:v>53.437809999999999</c:v>
                </c:pt>
                <c:pt idx="6">
                  <c:v>38.545160000000003</c:v>
                </c:pt>
                <c:pt idx="7">
                  <c:v>28.39931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FC8-4847-9490-472C09A8BF49}"/>
            </c:ext>
          </c:extLst>
        </c:ser>
        <c:ser>
          <c:idx val="3"/>
          <c:order val="3"/>
          <c:tx>
            <c:v>Outwash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Sheet1!$C$70:$C$77</c:f>
              <c:numCache>
                <c:formatCode>General</c:formatCode>
                <c:ptCount val="8"/>
                <c:pt idx="0">
                  <c:v>0.75</c:v>
                </c:pt>
                <c:pt idx="1">
                  <c:v>0.375</c:v>
                </c:pt>
                <c:pt idx="2">
                  <c:v>0.187</c:v>
                </c:pt>
                <c:pt idx="3">
                  <c:v>7.8700000000000006E-2</c:v>
                </c:pt>
                <c:pt idx="4">
                  <c:v>3.3099999999999997E-2</c:v>
                </c:pt>
                <c:pt idx="5">
                  <c:v>1.6500000000000001E-2</c:v>
                </c:pt>
                <c:pt idx="6">
                  <c:v>5.8999999999999999E-3</c:v>
                </c:pt>
                <c:pt idx="7">
                  <c:v>2.8999999999999998E-3</c:v>
                </c:pt>
              </c:numCache>
            </c:numRef>
          </c:xVal>
          <c:yVal>
            <c:numRef>
              <c:f>Sheet1!$I$70:$I$77</c:f>
              <c:numCache>
                <c:formatCode>General</c:formatCode>
                <c:ptCount val="8"/>
                <c:pt idx="0">
                  <c:v>90.58493</c:v>
                </c:pt>
                <c:pt idx="1">
                  <c:v>67.890389999999996</c:v>
                </c:pt>
                <c:pt idx="2">
                  <c:v>66.450029999999998</c:v>
                </c:pt>
                <c:pt idx="3">
                  <c:v>62.708590000000001</c:v>
                </c:pt>
                <c:pt idx="4">
                  <c:v>46.864570000000001</c:v>
                </c:pt>
                <c:pt idx="5">
                  <c:v>24.047080000000001</c:v>
                </c:pt>
                <c:pt idx="6">
                  <c:v>3.3462149999999999</c:v>
                </c:pt>
                <c:pt idx="7">
                  <c:v>1.141753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FC8-4847-9490-472C09A8BF49}"/>
            </c:ext>
          </c:extLst>
        </c:ser>
        <c:ser>
          <c:idx val="4"/>
          <c:order val="4"/>
          <c:tx>
            <c:v>Concrete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Sheet1!$C$81:$C$88</c:f>
              <c:numCache>
                <c:formatCode>General</c:formatCode>
                <c:ptCount val="8"/>
                <c:pt idx="0">
                  <c:v>0.75</c:v>
                </c:pt>
                <c:pt idx="1">
                  <c:v>0.375</c:v>
                </c:pt>
                <c:pt idx="2">
                  <c:v>0.187</c:v>
                </c:pt>
                <c:pt idx="3">
                  <c:v>7.8700000000000006E-2</c:v>
                </c:pt>
                <c:pt idx="4">
                  <c:v>3.3099999999999997E-2</c:v>
                </c:pt>
                <c:pt idx="5">
                  <c:v>1.6500000000000001E-2</c:v>
                </c:pt>
                <c:pt idx="6">
                  <c:v>5.8999999999999999E-3</c:v>
                </c:pt>
                <c:pt idx="7">
                  <c:v>2.8999999999999998E-3</c:v>
                </c:pt>
              </c:numCache>
            </c:numRef>
          </c:xVal>
          <c:yVal>
            <c:numRef>
              <c:f>Sheet1!$I$81:$I$88</c:f>
              <c:numCache>
                <c:formatCode>General</c:formatCode>
                <c:ptCount val="8"/>
                <c:pt idx="0">
                  <c:v>100</c:v>
                </c:pt>
                <c:pt idx="1">
                  <c:v>99.876930000000002</c:v>
                </c:pt>
                <c:pt idx="2">
                  <c:v>98.793899999999994</c:v>
                </c:pt>
                <c:pt idx="3">
                  <c:v>95.790940000000006</c:v>
                </c:pt>
                <c:pt idx="4">
                  <c:v>47.058579999999999</c:v>
                </c:pt>
                <c:pt idx="5">
                  <c:v>29.11881</c:v>
                </c:pt>
                <c:pt idx="6">
                  <c:v>2.244011</c:v>
                </c:pt>
                <c:pt idx="7">
                  <c:v>0.30768000000000001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AFC8-4847-9490-472C09A8BF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8000808"/>
        <c:axId val="427997200"/>
      </c:scatterChart>
      <c:valAx>
        <c:axId val="428000808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DIAMETER</a:t>
                </a:r>
                <a:r>
                  <a:rPr lang="en-US" baseline="0"/>
                  <a:t> (In)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997200"/>
        <c:crosses val="autoZero"/>
        <c:crossBetween val="midCat"/>
      </c:valAx>
      <c:valAx>
        <c:axId val="42799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 finer by weight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0008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510987</xdr:colOff>
      <xdr:row>45</xdr:row>
      <xdr:rowOff>121665</xdr:rowOff>
    </xdr:from>
    <xdr:to>
      <xdr:col>21</xdr:col>
      <xdr:colOff>590235</xdr:colOff>
      <xdr:row>68</xdr:row>
      <xdr:rowOff>158420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BD8BA76-B9EC-43D5-9500-A2424866EC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J89"/>
  <sheetViews>
    <sheetView tabSelected="1" topLeftCell="A38" zoomScale="70" zoomScaleNormal="70" workbookViewId="0">
      <selection activeCell="P75" sqref="P75"/>
    </sheetView>
  </sheetViews>
  <sheetFormatPr defaultRowHeight="14.4" x14ac:dyDescent="0.3"/>
  <cols>
    <col min="1" max="1" width="12.5546875" customWidth="1"/>
    <col min="2" max="2" width="9.6640625" customWidth="1"/>
    <col min="3" max="3" width="12.6640625" customWidth="1"/>
    <col min="4" max="4" width="13.5546875" customWidth="1"/>
    <col min="5" max="5" width="15.44140625" customWidth="1"/>
    <col min="6" max="6" width="20.44140625" customWidth="1"/>
    <col min="7" max="7" width="18" customWidth="1"/>
  </cols>
  <sheetData>
    <row r="32" spans="1:9" x14ac:dyDescent="0.3">
      <c r="A32" s="3" t="s">
        <v>16</v>
      </c>
      <c r="B32" s="5" t="s">
        <v>12</v>
      </c>
      <c r="C32" s="5" t="s">
        <v>1</v>
      </c>
      <c r="D32" s="5" t="s">
        <v>2</v>
      </c>
      <c r="E32" s="5" t="s">
        <v>3</v>
      </c>
      <c r="F32" s="5" t="s">
        <v>4</v>
      </c>
      <c r="G32" s="5" t="s">
        <v>5</v>
      </c>
      <c r="H32" s="5" t="s">
        <v>6</v>
      </c>
      <c r="I32" s="5" t="s">
        <v>7</v>
      </c>
    </row>
    <row r="33" spans="1:10" x14ac:dyDescent="0.3">
      <c r="A33" t="s">
        <v>17</v>
      </c>
      <c r="B33" s="6" t="s">
        <v>9</v>
      </c>
      <c r="C33" s="7">
        <v>0.75</v>
      </c>
      <c r="D33" s="6">
        <v>1.1105</v>
      </c>
      <c r="E33" s="6">
        <v>1.121</v>
      </c>
      <c r="F33" s="6">
        <f>E33-D33</f>
        <v>1.0499999999999954E-2</v>
      </c>
      <c r="G33" s="6">
        <v>1.0500000000000001E-2</v>
      </c>
      <c r="H33" s="6">
        <v>0.94339600000000001</v>
      </c>
      <c r="I33" s="6">
        <v>99.056600000000003</v>
      </c>
    </row>
    <row r="34" spans="1:10" x14ac:dyDescent="0.3">
      <c r="B34" s="6" t="s">
        <v>10</v>
      </c>
      <c r="C34" s="6">
        <v>0.375</v>
      </c>
      <c r="D34" s="6">
        <v>1.0654999999999999</v>
      </c>
      <c r="E34" s="6">
        <v>1.5065</v>
      </c>
      <c r="F34" s="6">
        <f t="shared" ref="F34:F41" si="0">E34-D34</f>
        <v>0.44100000000000006</v>
      </c>
      <c r="G34" s="6">
        <f>F34+G33</f>
        <v>0.45150000000000007</v>
      </c>
      <c r="H34" s="6">
        <v>40.566040000000001</v>
      </c>
      <c r="I34" s="6">
        <v>59.433959999999999</v>
      </c>
    </row>
    <row r="35" spans="1:10" x14ac:dyDescent="0.3">
      <c r="B35" s="6">
        <v>4</v>
      </c>
      <c r="C35" s="6">
        <v>0.187</v>
      </c>
      <c r="D35" s="6">
        <v>1.0485</v>
      </c>
      <c r="E35" s="6">
        <v>1.2755000000000001</v>
      </c>
      <c r="F35" s="6">
        <f t="shared" si="0"/>
        <v>0.22700000000000009</v>
      </c>
      <c r="G35" s="6">
        <f t="shared" ref="G35:G41" si="1">F35+G34</f>
        <v>0.6785000000000001</v>
      </c>
      <c r="H35" s="6">
        <v>60.961370000000002</v>
      </c>
      <c r="I35" s="6">
        <v>39.038629999999998</v>
      </c>
    </row>
    <row r="36" spans="1:10" x14ac:dyDescent="0.3">
      <c r="B36" s="6">
        <v>10</v>
      </c>
      <c r="C36" s="6">
        <v>7.8700000000000006E-2</v>
      </c>
      <c r="D36" s="6">
        <v>0.95550000000000002</v>
      </c>
      <c r="E36" s="6">
        <v>1.1205000000000001</v>
      </c>
      <c r="F36" s="6">
        <f t="shared" si="0"/>
        <v>0.16500000000000004</v>
      </c>
      <c r="G36" s="6">
        <f t="shared" si="1"/>
        <v>0.84350000000000014</v>
      </c>
      <c r="H36" s="6">
        <v>75.786159999999995</v>
      </c>
      <c r="I36" s="6">
        <v>24.213840000000001</v>
      </c>
    </row>
    <row r="37" spans="1:10" x14ac:dyDescent="0.3">
      <c r="B37" s="6">
        <v>20</v>
      </c>
      <c r="C37" s="6">
        <v>3.3099999999999997E-2</v>
      </c>
      <c r="D37" s="6">
        <v>0.84250000000000003</v>
      </c>
      <c r="E37" s="6">
        <v>0.92649999999999999</v>
      </c>
      <c r="F37" s="6">
        <f t="shared" si="0"/>
        <v>8.3999999999999964E-2</v>
      </c>
      <c r="G37" s="6">
        <f t="shared" si="1"/>
        <v>0.9275000000000001</v>
      </c>
      <c r="H37" s="6">
        <v>83.333330000000004</v>
      </c>
      <c r="I37" s="6">
        <v>16.66667</v>
      </c>
    </row>
    <row r="38" spans="1:10" x14ac:dyDescent="0.3">
      <c r="B38" s="6">
        <v>40</v>
      </c>
      <c r="C38" s="6">
        <v>1.6500000000000001E-2</v>
      </c>
      <c r="D38" s="6">
        <v>0.8075</v>
      </c>
      <c r="E38" s="6">
        <v>0.85350000000000004</v>
      </c>
      <c r="F38" s="6">
        <f t="shared" si="0"/>
        <v>4.6000000000000041E-2</v>
      </c>
      <c r="G38" s="6">
        <f t="shared" si="1"/>
        <v>0.97350000000000014</v>
      </c>
      <c r="H38" s="6">
        <v>87.466309999999993</v>
      </c>
      <c r="I38" s="6">
        <v>12.53369</v>
      </c>
    </row>
    <row r="39" spans="1:10" x14ac:dyDescent="0.3">
      <c r="B39" s="6">
        <v>100</v>
      </c>
      <c r="C39" s="6">
        <v>5.8999999999999999E-3</v>
      </c>
      <c r="D39" s="6">
        <v>0.65100000000000002</v>
      </c>
      <c r="E39" s="6">
        <v>0.69350000000000001</v>
      </c>
      <c r="F39" s="6">
        <f t="shared" si="0"/>
        <v>4.2499999999999982E-2</v>
      </c>
      <c r="G39" s="6">
        <f t="shared" si="1"/>
        <v>1.016</v>
      </c>
      <c r="H39" s="6">
        <v>91.284819999999996</v>
      </c>
      <c r="I39" s="6">
        <v>8.7151840000000007</v>
      </c>
    </row>
    <row r="40" spans="1:10" x14ac:dyDescent="0.3">
      <c r="B40" s="6">
        <v>200</v>
      </c>
      <c r="C40" s="6">
        <v>2.8999999999999998E-3</v>
      </c>
      <c r="D40" s="6">
        <v>0.66500000000000004</v>
      </c>
      <c r="E40" s="6">
        <v>0.70750000000000002</v>
      </c>
      <c r="F40" s="6">
        <f t="shared" si="0"/>
        <v>4.2499999999999982E-2</v>
      </c>
      <c r="G40" s="6">
        <f t="shared" si="1"/>
        <v>1.0585</v>
      </c>
      <c r="H40" s="6">
        <v>95.103319999999997</v>
      </c>
      <c r="I40" s="6">
        <v>4.8966760000000003</v>
      </c>
      <c r="J40" s="1"/>
    </row>
    <row r="41" spans="1:10" x14ac:dyDescent="0.3">
      <c r="B41" s="6" t="s">
        <v>11</v>
      </c>
      <c r="C41" s="6">
        <v>0</v>
      </c>
      <c r="D41" s="6">
        <v>0.78300000000000003</v>
      </c>
      <c r="E41" s="6">
        <v>0.83750000000000002</v>
      </c>
      <c r="F41" s="6">
        <f t="shared" si="0"/>
        <v>5.4499999999999993E-2</v>
      </c>
      <c r="G41" s="6">
        <f t="shared" si="1"/>
        <v>1.113</v>
      </c>
      <c r="H41" s="6">
        <v>100</v>
      </c>
      <c r="I41" s="6">
        <v>0</v>
      </c>
    </row>
    <row r="45" spans="1:10" x14ac:dyDescent="0.3">
      <c r="A45" s="3" t="s">
        <v>14</v>
      </c>
      <c r="B45" s="5" t="s">
        <v>0</v>
      </c>
      <c r="C45" s="5" t="s">
        <v>1</v>
      </c>
      <c r="D45" s="5" t="s">
        <v>2</v>
      </c>
      <c r="E45" s="5" t="s">
        <v>3</v>
      </c>
      <c r="F45" s="5" t="s">
        <v>4</v>
      </c>
      <c r="G45" s="5" t="s">
        <v>5</v>
      </c>
      <c r="H45" s="5" t="s">
        <v>6</v>
      </c>
      <c r="I45" s="5" t="s">
        <v>7</v>
      </c>
    </row>
    <row r="46" spans="1:10" x14ac:dyDescent="0.3">
      <c r="A46" t="s">
        <v>19</v>
      </c>
      <c r="B46" s="6" t="s">
        <v>9</v>
      </c>
      <c r="C46" s="7">
        <v>0.75</v>
      </c>
      <c r="D46" s="6">
        <v>1.1105</v>
      </c>
      <c r="E46" s="6">
        <v>1.1105</v>
      </c>
      <c r="F46" s="6">
        <f>E46-D46</f>
        <v>0</v>
      </c>
      <c r="G46" s="6">
        <v>0</v>
      </c>
      <c r="H46" s="6">
        <v>0</v>
      </c>
      <c r="I46" s="6">
        <v>100</v>
      </c>
    </row>
    <row r="47" spans="1:10" x14ac:dyDescent="0.3">
      <c r="B47" s="6" t="s">
        <v>10</v>
      </c>
      <c r="C47" s="6">
        <v>0.375</v>
      </c>
      <c r="D47" s="6">
        <v>1.0654999999999999</v>
      </c>
      <c r="E47" s="6">
        <v>1.0654999999999999</v>
      </c>
      <c r="F47" s="6">
        <f t="shared" ref="F47:F54" si="2">E47-D47</f>
        <v>0</v>
      </c>
      <c r="G47" s="6">
        <f>F47+G46</f>
        <v>0</v>
      </c>
      <c r="H47" s="6">
        <v>0</v>
      </c>
      <c r="I47" s="6">
        <v>100</v>
      </c>
    </row>
    <row r="48" spans="1:10" x14ac:dyDescent="0.3">
      <c r="B48" s="6">
        <v>4</v>
      </c>
      <c r="C48" s="6">
        <v>0.187</v>
      </c>
      <c r="D48" s="6">
        <v>1.0485</v>
      </c>
      <c r="E48" s="6">
        <v>1.0485</v>
      </c>
      <c r="F48" s="6">
        <f t="shared" si="2"/>
        <v>0</v>
      </c>
      <c r="G48" s="6">
        <f t="shared" ref="G48:G54" si="3">F48+G47</f>
        <v>0</v>
      </c>
      <c r="H48" s="6">
        <v>0</v>
      </c>
      <c r="I48" s="6">
        <v>100</v>
      </c>
    </row>
    <row r="49" spans="1:9" x14ac:dyDescent="0.3">
      <c r="B49" s="6">
        <v>10</v>
      </c>
      <c r="C49" s="6">
        <v>7.8700000000000006E-2</v>
      </c>
      <c r="D49" s="6">
        <v>0.95550000000000002</v>
      </c>
      <c r="E49" s="6">
        <v>0.95550000000000002</v>
      </c>
      <c r="F49" s="6">
        <f t="shared" si="2"/>
        <v>0</v>
      </c>
      <c r="G49" s="6">
        <f t="shared" si="3"/>
        <v>0</v>
      </c>
      <c r="H49" s="6">
        <v>0</v>
      </c>
      <c r="I49" s="6">
        <v>100</v>
      </c>
    </row>
    <row r="50" spans="1:9" x14ac:dyDescent="0.3">
      <c r="B50" s="6">
        <v>20</v>
      </c>
      <c r="C50" s="6">
        <v>3.3099999999999997E-2</v>
      </c>
      <c r="D50" s="6">
        <v>0.84250000000000003</v>
      </c>
      <c r="E50" s="6">
        <v>0.86199999999999999</v>
      </c>
      <c r="F50" s="6">
        <f t="shared" si="2"/>
        <v>1.9499999999999962E-2</v>
      </c>
      <c r="G50" s="6">
        <f t="shared" si="3"/>
        <v>1.9499999999999962E-2</v>
      </c>
      <c r="H50" s="6">
        <v>1.7607219999999999</v>
      </c>
      <c r="I50" s="6">
        <v>98.239279999999994</v>
      </c>
    </row>
    <row r="51" spans="1:9" x14ac:dyDescent="0.3">
      <c r="B51" s="6">
        <v>40</v>
      </c>
      <c r="C51" s="6">
        <v>1.6500000000000001E-2</v>
      </c>
      <c r="D51" s="6">
        <v>0.8075</v>
      </c>
      <c r="E51" s="6">
        <v>1.8955</v>
      </c>
      <c r="F51" s="6">
        <f t="shared" si="2"/>
        <v>1.0880000000000001</v>
      </c>
      <c r="G51" s="6">
        <f>F51+G50</f>
        <v>1.1074999999999999</v>
      </c>
      <c r="H51" s="6">
        <v>100</v>
      </c>
      <c r="I51" s="6">
        <v>0</v>
      </c>
    </row>
    <row r="52" spans="1:9" x14ac:dyDescent="0.3">
      <c r="B52" s="6">
        <v>100</v>
      </c>
      <c r="C52" s="6">
        <v>5.8999999999999999E-3</v>
      </c>
      <c r="D52" s="6">
        <v>0.65100000000000002</v>
      </c>
      <c r="E52" s="6">
        <v>0.65100000000000002</v>
      </c>
      <c r="F52" s="6">
        <f t="shared" si="2"/>
        <v>0</v>
      </c>
      <c r="G52" s="6">
        <f t="shared" si="3"/>
        <v>1.1074999999999999</v>
      </c>
      <c r="H52" s="6">
        <v>100</v>
      </c>
      <c r="I52" s="6">
        <v>0</v>
      </c>
    </row>
    <row r="53" spans="1:9" x14ac:dyDescent="0.3">
      <c r="B53" s="6">
        <v>200</v>
      </c>
      <c r="C53" s="6">
        <v>2.8999999999999998E-3</v>
      </c>
      <c r="D53" s="6">
        <v>0.66500000000000004</v>
      </c>
      <c r="E53" s="6">
        <v>0.66500000000000004</v>
      </c>
      <c r="F53" s="6">
        <f t="shared" si="2"/>
        <v>0</v>
      </c>
      <c r="G53" s="6">
        <f t="shared" si="3"/>
        <v>1.1074999999999999</v>
      </c>
      <c r="H53" s="6">
        <v>100</v>
      </c>
      <c r="I53" s="6">
        <v>0</v>
      </c>
    </row>
    <row r="54" spans="1:9" x14ac:dyDescent="0.3">
      <c r="B54" s="6" t="s">
        <v>11</v>
      </c>
      <c r="C54" s="6">
        <v>0</v>
      </c>
      <c r="D54" s="6">
        <v>0.78300000000000003</v>
      </c>
      <c r="E54" s="6">
        <v>0.78300000000000003</v>
      </c>
      <c r="F54" s="6">
        <f t="shared" si="2"/>
        <v>0</v>
      </c>
      <c r="G54" s="6">
        <f t="shared" si="3"/>
        <v>1.1074999999999999</v>
      </c>
      <c r="H54" s="6">
        <v>100</v>
      </c>
      <c r="I54" s="6">
        <v>0</v>
      </c>
    </row>
    <row r="57" spans="1:9" x14ac:dyDescent="0.3">
      <c r="A57" s="4" t="s">
        <v>13</v>
      </c>
      <c r="B57" s="5" t="s">
        <v>0</v>
      </c>
      <c r="C57" s="5" t="s">
        <v>1</v>
      </c>
      <c r="D57" s="5" t="s">
        <v>2</v>
      </c>
      <c r="E57" s="5" t="s">
        <v>3</v>
      </c>
      <c r="F57" s="5" t="s">
        <v>4</v>
      </c>
      <c r="G57" s="5" t="s">
        <v>5</v>
      </c>
      <c r="H57" s="5" t="s">
        <v>6</v>
      </c>
      <c r="I57" s="5" t="s">
        <v>7</v>
      </c>
    </row>
    <row r="58" spans="1:9" x14ac:dyDescent="0.3">
      <c r="A58" s="6" t="s">
        <v>20</v>
      </c>
      <c r="B58" s="6" t="s">
        <v>9</v>
      </c>
      <c r="C58" s="7">
        <v>0.75</v>
      </c>
      <c r="D58" s="6">
        <v>1.1105</v>
      </c>
      <c r="E58" s="6">
        <v>1.1105</v>
      </c>
      <c r="F58" s="6">
        <f>E58-D58</f>
        <v>0</v>
      </c>
      <c r="G58" s="6">
        <v>0</v>
      </c>
      <c r="H58" s="6">
        <v>0</v>
      </c>
      <c r="I58" s="6">
        <v>100</v>
      </c>
    </row>
    <row r="59" spans="1:9" x14ac:dyDescent="0.3">
      <c r="A59" s="6"/>
      <c r="B59" s="6" t="s">
        <v>10</v>
      </c>
      <c r="C59" s="6">
        <v>0.375</v>
      </c>
      <c r="D59" s="6">
        <v>1.0654999999999999</v>
      </c>
      <c r="E59" s="6">
        <v>1.0794999999999999</v>
      </c>
      <c r="F59" s="6">
        <f t="shared" ref="F59:F66" si="4">E59-D59</f>
        <v>1.4000000000000012E-2</v>
      </c>
      <c r="G59" s="6">
        <f>F59+G58</f>
        <v>1.4000000000000012E-2</v>
      </c>
      <c r="H59" s="6">
        <v>1.2682310000000001</v>
      </c>
      <c r="I59" s="6">
        <v>98.731769999999997</v>
      </c>
    </row>
    <row r="60" spans="1:9" x14ac:dyDescent="0.3">
      <c r="A60" s="6"/>
      <c r="B60" s="6">
        <v>4</v>
      </c>
      <c r="C60" s="6">
        <v>0.187</v>
      </c>
      <c r="D60" s="6">
        <v>1.0485</v>
      </c>
      <c r="E60" s="6">
        <v>1.1859999999999999</v>
      </c>
      <c r="F60" s="6">
        <f t="shared" si="4"/>
        <v>0.13749999999999996</v>
      </c>
      <c r="G60" s="6">
        <f t="shared" ref="G60:G66" si="5">F60+G59</f>
        <v>0.15149999999999997</v>
      </c>
      <c r="H60" s="6">
        <v>13.724069999999999</v>
      </c>
      <c r="I60" s="6">
        <v>86.275930000000002</v>
      </c>
    </row>
    <row r="61" spans="1:9" x14ac:dyDescent="0.3">
      <c r="A61" s="6"/>
      <c r="B61" s="6">
        <v>10</v>
      </c>
      <c r="C61" s="6">
        <v>7.8700000000000006E-2</v>
      </c>
      <c r="D61" s="6">
        <v>0.95550000000000002</v>
      </c>
      <c r="E61" s="6">
        <v>1.1065</v>
      </c>
      <c r="F61" s="6">
        <f t="shared" si="4"/>
        <v>0.15100000000000002</v>
      </c>
      <c r="G61" s="6">
        <f t="shared" si="5"/>
        <v>0.30249999999999999</v>
      </c>
      <c r="H61" s="6">
        <v>27.402840000000001</v>
      </c>
      <c r="I61" s="6">
        <v>72.597160000000002</v>
      </c>
    </row>
    <row r="62" spans="1:9" x14ac:dyDescent="0.3">
      <c r="A62" s="6"/>
      <c r="B62" s="6">
        <v>20</v>
      </c>
      <c r="C62" s="6">
        <v>3.3099999999999997E-2</v>
      </c>
      <c r="D62" s="6">
        <v>0.84250000000000003</v>
      </c>
      <c r="E62" s="6">
        <v>0.95350000000000001</v>
      </c>
      <c r="F62" s="6">
        <f t="shared" si="4"/>
        <v>0.11099999999999999</v>
      </c>
      <c r="G62" s="6">
        <f t="shared" si="5"/>
        <v>0.41349999999999998</v>
      </c>
      <c r="H62" s="6">
        <v>37.458100000000002</v>
      </c>
      <c r="I62" s="6">
        <v>62.541899999999998</v>
      </c>
    </row>
    <row r="63" spans="1:9" x14ac:dyDescent="0.3">
      <c r="A63" s="6"/>
      <c r="B63" s="6">
        <v>40</v>
      </c>
      <c r="C63" s="6">
        <v>1.6500000000000001E-2</v>
      </c>
      <c r="D63" s="6">
        <v>0.8075</v>
      </c>
      <c r="E63" s="6">
        <v>0.90800000000000003</v>
      </c>
      <c r="F63" s="6">
        <f t="shared" si="4"/>
        <v>0.10050000000000003</v>
      </c>
      <c r="G63" s="6">
        <f t="shared" si="5"/>
        <v>0.51400000000000001</v>
      </c>
      <c r="H63" s="6">
        <v>46.562190000000001</v>
      </c>
      <c r="I63" s="6">
        <v>53.437809999999999</v>
      </c>
    </row>
    <row r="64" spans="1:9" x14ac:dyDescent="0.3">
      <c r="A64" s="6"/>
      <c r="B64" s="6">
        <v>100</v>
      </c>
      <c r="C64" s="6">
        <v>5.8999999999999999E-3</v>
      </c>
      <c r="D64" s="6">
        <v>0.65100000000000002</v>
      </c>
      <c r="E64" s="6">
        <v>0.8155</v>
      </c>
      <c r="F64" s="6">
        <f t="shared" si="4"/>
        <v>0.16449999999999998</v>
      </c>
      <c r="G64" s="6">
        <f t="shared" si="5"/>
        <v>0.67849999999999999</v>
      </c>
      <c r="H64" s="6">
        <v>61.454839999999997</v>
      </c>
      <c r="I64" s="6">
        <v>38.545160000000003</v>
      </c>
    </row>
    <row r="65" spans="1:9" x14ac:dyDescent="0.3">
      <c r="A65" s="6"/>
      <c r="B65" s="6">
        <v>200</v>
      </c>
      <c r="C65" s="6">
        <v>2.8999999999999998E-3</v>
      </c>
      <c r="D65" s="6">
        <v>0.66500000000000004</v>
      </c>
      <c r="E65" s="6">
        <v>0.77700000000000002</v>
      </c>
      <c r="F65" s="6">
        <f t="shared" si="4"/>
        <v>0.11199999999999999</v>
      </c>
      <c r="G65" s="6">
        <f t="shared" si="5"/>
        <v>0.79049999999999998</v>
      </c>
      <c r="H65" s="6">
        <v>71.60069</v>
      </c>
      <c r="I65" s="6">
        <v>28.39931</v>
      </c>
    </row>
    <row r="66" spans="1:9" x14ac:dyDescent="0.3">
      <c r="A66" s="6"/>
      <c r="B66" s="6" t="s">
        <v>11</v>
      </c>
      <c r="C66" s="6">
        <v>0</v>
      </c>
      <c r="D66" s="6">
        <v>0.78300000000000003</v>
      </c>
      <c r="E66" s="6">
        <v>1.0965</v>
      </c>
      <c r="F66" s="6">
        <f t="shared" si="4"/>
        <v>0.3135</v>
      </c>
      <c r="G66" s="6">
        <f t="shared" si="5"/>
        <v>1.1040000000000001</v>
      </c>
      <c r="H66" s="6">
        <v>100</v>
      </c>
      <c r="I66" s="8">
        <v>2.0100000000000001E-14</v>
      </c>
    </row>
    <row r="68" spans="1:9" x14ac:dyDescent="0.3">
      <c r="D68" s="1"/>
    </row>
    <row r="69" spans="1:9" x14ac:dyDescent="0.3">
      <c r="A69" s="4" t="s">
        <v>8</v>
      </c>
      <c r="B69" s="5" t="s">
        <v>0</v>
      </c>
      <c r="C69" s="5" t="s">
        <v>1</v>
      </c>
      <c r="D69" s="5" t="s">
        <v>2</v>
      </c>
      <c r="E69" s="5" t="s">
        <v>3</v>
      </c>
      <c r="F69" s="5" t="s">
        <v>4</v>
      </c>
      <c r="G69" s="5" t="s">
        <v>5</v>
      </c>
      <c r="H69" s="5" t="s">
        <v>6</v>
      </c>
      <c r="I69" s="5" t="s">
        <v>7</v>
      </c>
    </row>
    <row r="70" spans="1:9" x14ac:dyDescent="0.3">
      <c r="A70" s="6" t="s">
        <v>18</v>
      </c>
      <c r="B70" s="6" t="s">
        <v>9</v>
      </c>
      <c r="C70" s="7">
        <v>0.75</v>
      </c>
      <c r="D70" s="6">
        <v>1.1375999999999999</v>
      </c>
      <c r="E70" s="6">
        <v>1.2447999999999999</v>
      </c>
      <c r="F70" s="6">
        <f>E70-D70</f>
        <v>0.10719999999999996</v>
      </c>
      <c r="G70" s="6">
        <v>0.1072</v>
      </c>
      <c r="H70" s="6">
        <v>9.4150709999999993</v>
      </c>
      <c r="I70" s="6">
        <v>90.58493</v>
      </c>
    </row>
    <row r="71" spans="1:9" x14ac:dyDescent="0.3">
      <c r="A71" s="6"/>
      <c r="B71" s="6" t="s">
        <v>10</v>
      </c>
      <c r="C71" s="6">
        <v>0.375</v>
      </c>
      <c r="D71" s="6">
        <v>1.0743</v>
      </c>
      <c r="E71" s="6">
        <v>1.3327</v>
      </c>
      <c r="F71" s="6">
        <f t="shared" ref="F71:F78" si="6">E71-D71</f>
        <v>0.25839999999999996</v>
      </c>
      <c r="G71" s="6">
        <f>F71+G70</f>
        <v>0.36559999999999998</v>
      </c>
      <c r="H71" s="6">
        <v>32.109610000000004</v>
      </c>
      <c r="I71" s="6">
        <v>67.890389999999996</v>
      </c>
    </row>
    <row r="72" spans="1:9" x14ac:dyDescent="0.3">
      <c r="A72" s="6"/>
      <c r="B72" s="6">
        <v>4</v>
      </c>
      <c r="C72" s="6">
        <v>0.187</v>
      </c>
      <c r="D72" s="6">
        <v>1.0157</v>
      </c>
      <c r="E72" s="6">
        <v>1.0321</v>
      </c>
      <c r="F72" s="6">
        <f t="shared" si="6"/>
        <v>1.639999999999997E-2</v>
      </c>
      <c r="G72" s="6">
        <f t="shared" ref="G72:G78" si="7">F72+G71</f>
        <v>0.38199999999999995</v>
      </c>
      <c r="H72" s="6">
        <v>33.549970000000002</v>
      </c>
      <c r="I72" s="6">
        <v>66.450029999999998</v>
      </c>
    </row>
    <row r="73" spans="1:9" x14ac:dyDescent="0.3">
      <c r="A73" s="6"/>
      <c r="B73" s="6">
        <v>10</v>
      </c>
      <c r="C73" s="6">
        <v>7.8700000000000006E-2</v>
      </c>
      <c r="D73" s="6">
        <v>0.99809999999999999</v>
      </c>
      <c r="E73" s="6">
        <v>1.0357000000000001</v>
      </c>
      <c r="F73" s="6">
        <f t="shared" si="6"/>
        <v>3.7600000000000078E-2</v>
      </c>
      <c r="G73" s="6">
        <f t="shared" si="7"/>
        <v>0.41960000000000003</v>
      </c>
      <c r="H73" s="6">
        <v>37.291409999999999</v>
      </c>
      <c r="I73" s="6">
        <v>62.708590000000001</v>
      </c>
    </row>
    <row r="74" spans="1:9" x14ac:dyDescent="0.3">
      <c r="A74" s="6"/>
      <c r="B74" s="6">
        <v>20</v>
      </c>
      <c r="C74" s="6">
        <v>3.3099999999999997E-2</v>
      </c>
      <c r="D74" s="6">
        <v>0.80469999999999997</v>
      </c>
      <c r="E74" s="6">
        <v>0.98509999999999998</v>
      </c>
      <c r="F74" s="6">
        <f t="shared" si="6"/>
        <v>0.1804</v>
      </c>
      <c r="G74" s="6">
        <f t="shared" si="7"/>
        <v>0.60000000000000009</v>
      </c>
      <c r="H74" s="6">
        <v>53.135429999999999</v>
      </c>
      <c r="I74" s="6">
        <v>46.864570000000001</v>
      </c>
    </row>
    <row r="75" spans="1:9" x14ac:dyDescent="0.3">
      <c r="A75" s="6"/>
      <c r="B75" s="6">
        <v>40</v>
      </c>
      <c r="C75" s="6">
        <v>1.6500000000000001E-2</v>
      </c>
      <c r="D75" s="6">
        <v>0.81340000000000001</v>
      </c>
      <c r="E75" s="6">
        <v>1.0731999999999999</v>
      </c>
      <c r="F75" s="6">
        <f t="shared" si="6"/>
        <v>0.25979999999999992</v>
      </c>
      <c r="G75" s="6">
        <f t="shared" si="7"/>
        <v>0.85980000000000001</v>
      </c>
      <c r="H75" s="6">
        <v>75.952920000000006</v>
      </c>
      <c r="I75" s="6">
        <v>24.047080000000001</v>
      </c>
    </row>
    <row r="76" spans="1:9" x14ac:dyDescent="0.3">
      <c r="A76" s="6"/>
      <c r="B76" s="6">
        <v>100</v>
      </c>
      <c r="C76" s="6">
        <v>5.8999999999999999E-3</v>
      </c>
      <c r="D76" s="6">
        <v>0.70009999999999994</v>
      </c>
      <c r="E76" s="6">
        <v>0.93579999999999997</v>
      </c>
      <c r="F76" s="6">
        <f t="shared" si="6"/>
        <v>0.23570000000000002</v>
      </c>
      <c r="G76" s="6">
        <f t="shared" si="7"/>
        <v>1.0954999999999999</v>
      </c>
      <c r="H76" s="6">
        <v>96.653790000000001</v>
      </c>
      <c r="I76" s="6">
        <v>3.3462149999999999</v>
      </c>
    </row>
    <row r="77" spans="1:9" x14ac:dyDescent="0.3">
      <c r="A77" s="6"/>
      <c r="B77" s="6">
        <v>200</v>
      </c>
      <c r="C77" s="6">
        <v>2.8999999999999998E-3</v>
      </c>
      <c r="D77" s="6">
        <v>0.71230000000000004</v>
      </c>
      <c r="E77" s="6">
        <v>0.73740000000000006</v>
      </c>
      <c r="F77" s="6">
        <f t="shared" si="6"/>
        <v>2.5100000000000011E-2</v>
      </c>
      <c r="G77" s="6">
        <f t="shared" si="7"/>
        <v>1.1206</v>
      </c>
      <c r="H77" s="6">
        <v>98.858249999999998</v>
      </c>
      <c r="I77" s="6">
        <v>1.141753</v>
      </c>
    </row>
    <row r="78" spans="1:9" x14ac:dyDescent="0.3">
      <c r="A78" s="6"/>
      <c r="B78" s="6" t="s">
        <v>11</v>
      </c>
      <c r="C78" s="6">
        <v>0</v>
      </c>
      <c r="D78" s="6">
        <v>0.78239999999999998</v>
      </c>
      <c r="E78" s="6">
        <v>0.7954</v>
      </c>
      <c r="F78" s="6">
        <f t="shared" si="6"/>
        <v>1.3000000000000012E-2</v>
      </c>
      <c r="G78" s="6">
        <f t="shared" si="7"/>
        <v>1.1335999999999999</v>
      </c>
      <c r="H78" s="6">
        <v>100</v>
      </c>
      <c r="I78" s="8">
        <v>1.9499999999999999E-14</v>
      </c>
    </row>
    <row r="80" spans="1:9" x14ac:dyDescent="0.3">
      <c r="A80" s="4" t="s">
        <v>15</v>
      </c>
      <c r="B80" s="5" t="s">
        <v>0</v>
      </c>
      <c r="C80" s="5" t="s">
        <v>1</v>
      </c>
      <c r="D80" s="5" t="s">
        <v>2</v>
      </c>
      <c r="E80" s="5" t="s">
        <v>3</v>
      </c>
      <c r="F80" s="5" t="s">
        <v>4</v>
      </c>
      <c r="G80" s="5" t="s">
        <v>5</v>
      </c>
      <c r="H80" s="5" t="s">
        <v>6</v>
      </c>
      <c r="I80" s="5" t="s">
        <v>7</v>
      </c>
    </row>
    <row r="81" spans="1:9" x14ac:dyDescent="0.3">
      <c r="A81" s="6" t="s">
        <v>21</v>
      </c>
      <c r="B81" s="6" t="s">
        <v>9</v>
      </c>
      <c r="C81" s="7">
        <v>0.75</v>
      </c>
      <c r="D81" s="6">
        <v>1.1375999999999999</v>
      </c>
      <c r="E81" s="6">
        <v>1.1375999999999999</v>
      </c>
      <c r="F81" s="6">
        <v>0</v>
      </c>
      <c r="G81" s="6">
        <v>0</v>
      </c>
      <c r="H81" s="6">
        <v>0</v>
      </c>
      <c r="I81" s="6">
        <v>100</v>
      </c>
    </row>
    <row r="82" spans="1:9" x14ac:dyDescent="0.3">
      <c r="A82" s="6"/>
      <c r="B82" s="6" t="s">
        <v>10</v>
      </c>
      <c r="C82" s="6">
        <v>0.375</v>
      </c>
      <c r="D82" s="6">
        <v>1.0743</v>
      </c>
      <c r="E82" s="6">
        <v>1.0772999999999999</v>
      </c>
      <c r="F82" s="6">
        <f t="shared" ref="F82:F89" si="8">E82-D82</f>
        <v>2.9999999999998916E-3</v>
      </c>
      <c r="G82" s="6">
        <f>F82+G81</f>
        <v>2.9999999999998916E-3</v>
      </c>
      <c r="H82" s="6">
        <v>0.123072</v>
      </c>
      <c r="I82" s="6">
        <v>99.876930000000002</v>
      </c>
    </row>
    <row r="83" spans="1:9" x14ac:dyDescent="0.3">
      <c r="A83" s="6"/>
      <c r="B83" s="6">
        <v>4</v>
      </c>
      <c r="C83" s="6">
        <v>0.187</v>
      </c>
      <c r="D83" s="6">
        <v>1.0157</v>
      </c>
      <c r="E83" s="6">
        <v>1.0421</v>
      </c>
      <c r="F83" s="6">
        <f t="shared" si="8"/>
        <v>2.6399999999999979E-2</v>
      </c>
      <c r="G83" s="6">
        <f t="shared" ref="G83:G89" si="9">F83+G82</f>
        <v>2.9399999999999871E-2</v>
      </c>
      <c r="H83" s="6">
        <v>1.2061040000000001</v>
      </c>
      <c r="I83" s="6">
        <v>98.793899999999994</v>
      </c>
    </row>
    <row r="84" spans="1:9" x14ac:dyDescent="0.3">
      <c r="A84" s="6"/>
      <c r="B84" s="6">
        <v>10</v>
      </c>
      <c r="C84" s="6">
        <v>7.8700000000000006E-2</v>
      </c>
      <c r="D84" s="6">
        <v>0.99809999999999999</v>
      </c>
      <c r="E84" s="6">
        <v>1.0663</v>
      </c>
      <c r="F84" s="6">
        <f>E84-D84</f>
        <v>6.8200000000000038E-2</v>
      </c>
      <c r="G84" s="6">
        <f t="shared" si="9"/>
        <v>9.7599999999999909E-2</v>
      </c>
      <c r="H84" s="6">
        <v>4.2090579999999997</v>
      </c>
      <c r="I84" s="6">
        <v>95.790940000000006</v>
      </c>
    </row>
    <row r="85" spans="1:9" x14ac:dyDescent="0.3">
      <c r="A85" s="6"/>
      <c r="B85" s="6">
        <v>20</v>
      </c>
      <c r="C85" s="6">
        <v>3.3099999999999997E-2</v>
      </c>
      <c r="D85" s="6">
        <v>0.80469999999999997</v>
      </c>
      <c r="E85" s="6">
        <v>1.9925999999999999</v>
      </c>
      <c r="F85" s="6">
        <f>E85-D85</f>
        <v>1.1879</v>
      </c>
      <c r="G85" s="6">
        <f t="shared" si="9"/>
        <v>1.2854999999999999</v>
      </c>
      <c r="H85" s="6">
        <v>52.941420000000001</v>
      </c>
      <c r="I85" s="6">
        <v>47.058579999999999</v>
      </c>
    </row>
    <row r="86" spans="1:9" x14ac:dyDescent="0.3">
      <c r="A86" s="6"/>
      <c r="B86" s="6">
        <v>40</v>
      </c>
      <c r="C86" s="6">
        <v>1.6500000000000001E-2</v>
      </c>
      <c r="D86" s="6">
        <v>0.81340000000000001</v>
      </c>
      <c r="E86" s="6">
        <v>1.2506999999999999</v>
      </c>
      <c r="F86" s="6">
        <f t="shared" si="8"/>
        <v>0.43729999999999991</v>
      </c>
      <c r="G86" s="6">
        <f t="shared" si="9"/>
        <v>1.7227999999999999</v>
      </c>
      <c r="H86" s="6">
        <v>70.881190000000004</v>
      </c>
      <c r="I86" s="6">
        <v>29.11881</v>
      </c>
    </row>
    <row r="87" spans="1:9" x14ac:dyDescent="0.3">
      <c r="A87" s="6"/>
      <c r="B87" s="6">
        <v>100</v>
      </c>
      <c r="C87" s="6">
        <v>5.8999999999999999E-3</v>
      </c>
      <c r="D87" s="6">
        <v>0.70009999999999994</v>
      </c>
      <c r="E87" s="6">
        <v>1.3552</v>
      </c>
      <c r="F87" s="6">
        <f t="shared" si="8"/>
        <v>0.65510000000000002</v>
      </c>
      <c r="G87" s="6">
        <f t="shared" si="9"/>
        <v>2.3778999999999999</v>
      </c>
      <c r="H87" s="6">
        <v>97.755989999999997</v>
      </c>
      <c r="I87" s="6">
        <v>2.244011</v>
      </c>
    </row>
    <row r="88" spans="1:9" x14ac:dyDescent="0.3">
      <c r="A88" s="6"/>
      <c r="B88" s="6">
        <v>200</v>
      </c>
      <c r="C88" s="6">
        <v>2.8999999999999998E-3</v>
      </c>
      <c r="D88" s="6">
        <v>0.71230000000000004</v>
      </c>
      <c r="E88" s="6">
        <v>0.75749999999999995</v>
      </c>
      <c r="F88" s="6">
        <f t="shared" si="8"/>
        <v>4.5199999999999907E-2</v>
      </c>
      <c r="G88" s="6">
        <f t="shared" si="9"/>
        <v>2.4230999999999998</v>
      </c>
      <c r="H88" s="6">
        <v>99.692319999999995</v>
      </c>
      <c r="I88" s="6">
        <v>0.30768000000000001</v>
      </c>
    </row>
    <row r="89" spans="1:9" x14ac:dyDescent="0.3">
      <c r="A89" s="2"/>
      <c r="B89" s="2" t="s">
        <v>11</v>
      </c>
      <c r="C89" s="2">
        <v>0</v>
      </c>
      <c r="D89" s="2">
        <v>0.78239999999999998</v>
      </c>
      <c r="E89" s="2">
        <v>0.78990000000000005</v>
      </c>
      <c r="F89" s="2">
        <f t="shared" si="8"/>
        <v>7.5000000000000622E-3</v>
      </c>
      <c r="G89" s="2">
        <f t="shared" si="9"/>
        <v>2.4306000000000001</v>
      </c>
      <c r="H89" s="2">
        <v>100</v>
      </c>
      <c r="I89" s="9">
        <v>1.8200000000000001E-14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2018-05-16T19:34:43Z</dcterms:created>
  <dcterms:modified xsi:type="dcterms:W3CDTF">2018-05-23T19:08:34Z</dcterms:modified>
</cp:coreProperties>
</file>